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"/>
    </mc:Choice>
  </mc:AlternateContent>
  <bookViews>
    <workbookView xWindow="480" yWindow="60" windowWidth="27795" windowHeight="12090"/>
  </bookViews>
  <sheets>
    <sheet name="04.18" sheetId="1" r:id="rId1"/>
  </sheets>
  <definedNames>
    <definedName name="_xlnm._FilterDatabase" localSheetId="0" hidden="1">'04.18'!$A$6:$M$22</definedName>
    <definedName name="Z_001A80F2_4A1F_4F95_949B_9B4E8BBD4BE3_.wvu.FilterData" localSheetId="0" hidden="1">'04.18'!$A$6:$M$18</definedName>
    <definedName name="Z_1DDA866A_FD91_4A5F_8381_B3BB5AFFAEF6_.wvu.FilterData" localSheetId="0" hidden="1">'04.18'!$A$6:$M$22</definedName>
    <definedName name="Z_20B97660_4A8C_42E2_8186_274F5E4B40A2_.wvu.FilterData" localSheetId="0" hidden="1">'04.18'!$A$6:$M$22</definedName>
    <definedName name="Z_70522608_E859_4245_83A6_864DC2658FDD_.wvu.FilterData" localSheetId="0" hidden="1">'04.18'!$A$6:$M$22</definedName>
    <definedName name="Z_7212AB41_9FB5_4E90_B393_91E5C5E98699_.wvu.FilterData" localSheetId="0" hidden="1">'04.18'!$A$6:$M$22</definedName>
    <definedName name="Z_8743966E_23CA_4A3B_9E7E_E009BB5C14F3_.wvu.FilterData" localSheetId="0" hidden="1">'04.18'!$A$6:$M$22</definedName>
    <definedName name="Z_B7296F46_420A_4C8D_8371_8D001FECDEA5_.wvu.FilterData" localSheetId="0" hidden="1">'04.18'!$A$6:$M$22</definedName>
    <definedName name="Z_E26A90AC_3D18_4579_B9E6_53151A6C4D2B_.wvu.FilterData" localSheetId="0" hidden="1">'04.18'!$A$6:$M$22</definedName>
  </definedNames>
  <calcPr calcId="162913"/>
  <customWorkbookViews>
    <customWorkbookView name="Буряченко Анна Александровна - Личное представление" guid="{8743966E-23CA-4A3B-9E7E-E009BB5C14F3}" mergeInterval="0" personalView="1" maximized="1" xWindow="-4" yWindow="-4" windowWidth="1928" windowHeight="1044" activeSheetId="1" showComments="commIndAndComment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  <customWorkbookView name="Гатке Анастасия Владимировна - Личное представление" guid="{1DDA866A-FD91-4A5F-8381-B3BB5AFFAEF6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H17" i="1" l="1"/>
  <c r="G16" i="1"/>
  <c r="D20" i="1" l="1"/>
  <c r="I20" i="1"/>
  <c r="D21" i="1"/>
  <c r="I21" i="1"/>
  <c r="D22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I19" i="1" l="1"/>
  <c r="I9" i="1" l="1"/>
  <c r="D7" i="1" l="1"/>
</calcChain>
</file>

<file path=xl/sharedStrings.xml><?xml version="1.0" encoding="utf-8"?>
<sst xmlns="http://schemas.openxmlformats.org/spreadsheetml/2006/main" count="49" uniqueCount="35">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</sst>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_-* #,##0.000_р_._-;\-* #,##0.000_р_._-;_-* &quot;-&quot;???_р_._-;_-@_-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7" fillId="0" borderId="1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10" xfId="0" applyFont="1" applyFill="1" applyBorder="1" applyAlignment="1">
      <alignment vertical="center"/>
    </xf>
    <xf numFmtId="166" fontId="7" fillId="0" borderId="16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6" fontId="7" fillId="0" borderId="21" xfId="1" applyNumberFormat="1" applyFont="1" applyFill="1" applyBorder="1" applyAlignment="1">
      <alignment horizontal="center" vertical="center"/>
    </xf>
    <xf numFmtId="166" fontId="7" fillId="0" borderId="20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166" fontId="7" fillId="0" borderId="2" xfId="1" applyNumberFormat="1" applyFont="1" applyFill="1" applyBorder="1" applyAlignment="1">
      <alignment horizontal="center" vertical="center"/>
    </xf>
    <xf numFmtId="166" fontId="7" fillId="0" borderId="22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11" xfId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166" fontId="7" fillId="0" borderId="24" xfId="1" applyNumberFormat="1" applyFont="1" applyFill="1" applyBorder="1" applyAlignment="1">
      <alignment horizontal="center" vertical="center"/>
    </xf>
    <xf numFmtId="166" fontId="7" fillId="0" borderId="26" xfId="1" applyNumberFormat="1" applyFont="1" applyFill="1" applyBorder="1" applyAlignment="1">
      <alignment horizontal="center" vertical="center"/>
    </xf>
    <xf numFmtId="166" fontId="7" fillId="0" borderId="2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2"/>
  <sheetViews>
    <sheetView tabSelected="1" workbookViewId="0">
      <pane ySplit="5" topLeftCell="A6" activePane="bottomLeft" state="frozen"/>
      <selection pane="bottomLeft" activeCell="I15" sqref="I15"/>
    </sheetView>
  </sheetViews>
  <sheetFormatPr defaultRowHeight="15" x14ac:dyDescent="0.25"/>
  <cols>
    <col min="1" max="1" width="9.140625" style="4"/>
    <col min="2" max="2" width="24.140625" style="4" customWidth="1"/>
    <col min="3" max="3" width="29.42578125" style="4" customWidth="1"/>
    <col min="4" max="4" width="28.7109375" style="4" customWidth="1"/>
    <col min="5" max="5" width="14.28515625" style="4" customWidth="1"/>
    <col min="6" max="7" width="13.7109375" style="4" customWidth="1"/>
    <col min="8" max="8" width="15.85546875" style="4" customWidth="1"/>
    <col min="9" max="11" width="14.28515625" style="4" bestFit="1" customWidth="1"/>
    <col min="12" max="13" width="13.7109375" style="4" customWidth="1"/>
    <col min="14" max="14" width="17.42578125" style="4" customWidth="1"/>
    <col min="15" max="17" width="13.28515625" style="4" bestFit="1" customWidth="1"/>
    <col min="18" max="18" width="9.5703125" style="4" bestFit="1" customWidth="1"/>
    <col min="19" max="16384" width="9.140625" style="4"/>
  </cols>
  <sheetData>
    <row r="1" spans="1:17" ht="46.5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16.5" customHeight="1" x14ac:dyDescent="0.25">
      <c r="A2" s="5"/>
      <c r="B2" s="5"/>
      <c r="C2" s="5"/>
      <c r="D2" s="5"/>
      <c r="E2" s="5"/>
      <c r="G2" s="5"/>
      <c r="H2" s="6">
        <v>43191</v>
      </c>
      <c r="I2" s="5"/>
      <c r="J2" s="5"/>
      <c r="K2" s="5"/>
      <c r="L2" s="5"/>
      <c r="M2" s="5"/>
    </row>
    <row r="3" spans="1:17" ht="15.75" thickBot="1" x14ac:dyDescent="0.3">
      <c r="A3" s="7" t="s">
        <v>0</v>
      </c>
    </row>
    <row r="4" spans="1:17" ht="45" customHeight="1" x14ac:dyDescent="0.25">
      <c r="A4" s="23" t="s">
        <v>1</v>
      </c>
      <c r="B4" s="25" t="s">
        <v>2</v>
      </c>
      <c r="C4" s="27" t="s">
        <v>3</v>
      </c>
      <c r="D4" s="29" t="s">
        <v>4</v>
      </c>
      <c r="E4" s="25"/>
      <c r="F4" s="25"/>
      <c r="G4" s="25"/>
      <c r="H4" s="30"/>
      <c r="I4" s="29" t="s">
        <v>5</v>
      </c>
      <c r="J4" s="25"/>
      <c r="K4" s="25"/>
      <c r="L4" s="25"/>
      <c r="M4" s="30"/>
    </row>
    <row r="5" spans="1:17" x14ac:dyDescent="0.25">
      <c r="A5" s="24"/>
      <c r="B5" s="26"/>
      <c r="C5" s="28"/>
      <c r="D5" s="8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8" t="s">
        <v>6</v>
      </c>
      <c r="J5" s="9" t="s">
        <v>7</v>
      </c>
      <c r="K5" s="9" t="s">
        <v>8</v>
      </c>
      <c r="L5" s="9" t="s">
        <v>9</v>
      </c>
      <c r="M5" s="10" t="s">
        <v>10</v>
      </c>
    </row>
    <row r="6" spans="1:17" ht="15.75" thickBot="1" x14ac:dyDescent="0.3">
      <c r="A6" s="11"/>
      <c r="B6" s="12"/>
      <c r="C6" s="13"/>
      <c r="D6" s="8"/>
      <c r="E6" s="12"/>
      <c r="F6" s="12"/>
      <c r="G6" s="12"/>
      <c r="H6" s="14"/>
      <c r="I6" s="15"/>
      <c r="J6" s="12"/>
      <c r="K6" s="12"/>
      <c r="L6" s="12"/>
      <c r="M6" s="14"/>
    </row>
    <row r="7" spans="1:17" ht="15.75" thickBot="1" x14ac:dyDescent="0.3">
      <c r="A7" s="32">
        <v>1</v>
      </c>
      <c r="B7" s="33" t="s">
        <v>11</v>
      </c>
      <c r="C7" s="34" t="s">
        <v>21</v>
      </c>
      <c r="D7" s="35">
        <f t="shared" ref="D7" si="0">SUM(E7:H7)</f>
        <v>10.718</v>
      </c>
      <c r="E7" s="35">
        <v>0</v>
      </c>
      <c r="F7" s="35">
        <v>0</v>
      </c>
      <c r="G7" s="35">
        <v>3.835</v>
      </c>
      <c r="H7" s="36">
        <v>6.883</v>
      </c>
      <c r="I7" s="35"/>
      <c r="J7" s="35"/>
      <c r="K7" s="35"/>
      <c r="L7" s="35"/>
      <c r="M7" s="37"/>
      <c r="N7" s="17"/>
      <c r="O7" s="18"/>
      <c r="Q7" s="18"/>
    </row>
    <row r="8" spans="1:17" ht="45" x14ac:dyDescent="0.25">
      <c r="A8" s="38">
        <v>2</v>
      </c>
      <c r="B8" s="39" t="s">
        <v>12</v>
      </c>
      <c r="C8" s="40" t="s">
        <v>13</v>
      </c>
      <c r="D8" s="41">
        <f t="shared" ref="D8:D19" si="1">SUM(E8:H8)</f>
        <v>5.7518551862000002</v>
      </c>
      <c r="E8" s="41">
        <v>0</v>
      </c>
      <c r="F8" s="41">
        <v>0</v>
      </c>
      <c r="G8" s="41">
        <v>4.1320151862000003</v>
      </c>
      <c r="H8" s="42">
        <v>1.6198399999999999</v>
      </c>
      <c r="I8" s="41"/>
      <c r="J8" s="41"/>
      <c r="K8" s="41"/>
      <c r="L8" s="41">
        <v>0</v>
      </c>
      <c r="M8" s="43">
        <v>0</v>
      </c>
      <c r="N8" s="18"/>
      <c r="O8" s="18"/>
    </row>
    <row r="9" spans="1:17" ht="30" x14ac:dyDescent="0.25">
      <c r="A9" s="2">
        <v>3</v>
      </c>
      <c r="B9" s="3" t="s">
        <v>12</v>
      </c>
      <c r="C9" s="1" t="s">
        <v>30</v>
      </c>
      <c r="D9" s="16">
        <f t="shared" si="1"/>
        <v>13.643703742</v>
      </c>
      <c r="E9" s="16">
        <v>2.3877037419999998</v>
      </c>
      <c r="F9" s="16">
        <v>0</v>
      </c>
      <c r="G9" s="16">
        <v>0</v>
      </c>
      <c r="H9" s="21">
        <v>11.256</v>
      </c>
      <c r="I9" s="16">
        <f t="shared" ref="I9" si="2">J9+K9+L9+M9</f>
        <v>0</v>
      </c>
      <c r="J9" s="16">
        <v>0</v>
      </c>
      <c r="K9" s="16">
        <v>0</v>
      </c>
      <c r="L9" s="16">
        <v>0</v>
      </c>
      <c r="M9" s="44">
        <v>0</v>
      </c>
      <c r="N9" s="18"/>
      <c r="O9" s="18"/>
    </row>
    <row r="10" spans="1:17" x14ac:dyDescent="0.25">
      <c r="A10" s="2">
        <v>4</v>
      </c>
      <c r="B10" s="3" t="s">
        <v>12</v>
      </c>
      <c r="C10" s="1" t="s">
        <v>31</v>
      </c>
      <c r="D10" s="16">
        <f t="shared" si="1"/>
        <v>0.621</v>
      </c>
      <c r="E10" s="16">
        <v>0</v>
      </c>
      <c r="F10" s="16">
        <v>0</v>
      </c>
      <c r="G10" s="16">
        <v>0.621</v>
      </c>
      <c r="H10" s="21">
        <v>0</v>
      </c>
      <c r="I10" s="16"/>
      <c r="J10" s="16"/>
      <c r="K10" s="16"/>
      <c r="L10" s="16"/>
      <c r="M10" s="44"/>
      <c r="N10" s="17"/>
      <c r="O10" s="18"/>
    </row>
    <row r="11" spans="1:17" ht="15.75" thickBot="1" x14ac:dyDescent="0.3">
      <c r="A11" s="45">
        <v>5</v>
      </c>
      <c r="B11" s="46" t="s">
        <v>12</v>
      </c>
      <c r="C11" s="47" t="s">
        <v>32</v>
      </c>
      <c r="D11" s="48">
        <f t="shared" si="1"/>
        <v>7.2947976714000005</v>
      </c>
      <c r="E11" s="48">
        <v>0</v>
      </c>
      <c r="F11" s="48">
        <v>0</v>
      </c>
      <c r="G11" s="48">
        <v>6.6447278130000003</v>
      </c>
      <c r="H11" s="49">
        <v>0.65006985839999998</v>
      </c>
      <c r="I11" s="48"/>
      <c r="J11" s="48"/>
      <c r="K11" s="48"/>
      <c r="L11" s="48"/>
      <c r="M11" s="50"/>
      <c r="N11" s="18"/>
      <c r="O11" s="19"/>
      <c r="P11" s="18"/>
    </row>
    <row r="12" spans="1:17" ht="15.75" thickBot="1" x14ac:dyDescent="0.3">
      <c r="A12" s="32">
        <v>6</v>
      </c>
      <c r="B12" s="33" t="s">
        <v>14</v>
      </c>
      <c r="C12" s="34" t="s">
        <v>15</v>
      </c>
      <c r="D12" s="35">
        <f t="shared" si="1"/>
        <v>10.914</v>
      </c>
      <c r="E12" s="35">
        <v>0</v>
      </c>
      <c r="F12" s="35">
        <v>0</v>
      </c>
      <c r="G12" s="35">
        <v>10.914</v>
      </c>
      <c r="H12" s="36">
        <v>0</v>
      </c>
      <c r="I12" s="35"/>
      <c r="J12" s="35"/>
      <c r="K12" s="35"/>
      <c r="L12" s="35"/>
      <c r="M12" s="37"/>
      <c r="N12" s="18"/>
      <c r="O12" s="17"/>
    </row>
    <row r="13" spans="1:17" ht="30" x14ac:dyDescent="0.25">
      <c r="A13" s="38">
        <v>7</v>
      </c>
      <c r="B13" s="39" t="s">
        <v>22</v>
      </c>
      <c r="C13" s="51" t="s">
        <v>33</v>
      </c>
      <c r="D13" s="41">
        <f t="shared" si="1"/>
        <v>3.4489999999999998</v>
      </c>
      <c r="E13" s="41">
        <v>0</v>
      </c>
      <c r="F13" s="41">
        <v>0</v>
      </c>
      <c r="G13" s="41">
        <v>3.4489999999999998</v>
      </c>
      <c r="H13" s="42">
        <v>0</v>
      </c>
      <c r="I13" s="41"/>
      <c r="J13" s="41"/>
      <c r="K13" s="41"/>
      <c r="L13" s="41"/>
      <c r="M13" s="43"/>
    </row>
    <row r="14" spans="1:17" x14ac:dyDescent="0.25">
      <c r="A14" s="2">
        <v>8</v>
      </c>
      <c r="B14" s="3" t="s">
        <v>22</v>
      </c>
      <c r="C14" s="1" t="s">
        <v>17</v>
      </c>
      <c r="D14" s="16">
        <f t="shared" si="1"/>
        <v>15.826000000000001</v>
      </c>
      <c r="E14" s="16">
        <v>0</v>
      </c>
      <c r="F14" s="16">
        <v>0</v>
      </c>
      <c r="G14" s="16">
        <v>0</v>
      </c>
      <c r="H14" s="21">
        <v>15.826000000000001</v>
      </c>
      <c r="I14" s="16"/>
      <c r="J14" s="16"/>
      <c r="K14" s="16"/>
      <c r="L14" s="16"/>
      <c r="M14" s="44"/>
      <c r="N14" s="18"/>
    </row>
    <row r="15" spans="1:17" ht="30.75" thickBot="1" x14ac:dyDescent="0.3">
      <c r="A15" s="45">
        <v>9</v>
      </c>
      <c r="B15" s="46" t="s">
        <v>22</v>
      </c>
      <c r="C15" s="47" t="s">
        <v>34</v>
      </c>
      <c r="D15" s="48">
        <f t="shared" si="1"/>
        <v>5.7149999999999999</v>
      </c>
      <c r="E15" s="48">
        <v>0</v>
      </c>
      <c r="F15" s="48">
        <v>0</v>
      </c>
      <c r="G15" s="48">
        <v>0</v>
      </c>
      <c r="H15" s="49">
        <v>5.7149999999999999</v>
      </c>
      <c r="I15" s="48"/>
      <c r="J15" s="48"/>
      <c r="K15" s="48"/>
      <c r="L15" s="48"/>
      <c r="M15" s="50"/>
    </row>
    <row r="16" spans="1:17" x14ac:dyDescent="0.25">
      <c r="A16" s="38">
        <v>10</v>
      </c>
      <c r="B16" s="39" t="s">
        <v>16</v>
      </c>
      <c r="C16" s="40" t="s">
        <v>17</v>
      </c>
      <c r="D16" s="41">
        <f t="shared" si="1"/>
        <v>3.452</v>
      </c>
      <c r="E16" s="41">
        <v>0</v>
      </c>
      <c r="F16" s="41">
        <v>0</v>
      </c>
      <c r="G16" s="41">
        <f>1.611</f>
        <v>1.611</v>
      </c>
      <c r="H16" s="42">
        <v>1.841</v>
      </c>
      <c r="I16" s="41"/>
      <c r="J16" s="41"/>
      <c r="K16" s="41"/>
      <c r="L16" s="41">
        <v>0</v>
      </c>
      <c r="M16" s="43">
        <v>0</v>
      </c>
      <c r="N16" s="18"/>
      <c r="O16" s="18"/>
    </row>
    <row r="17" spans="1:14" ht="15.75" thickBot="1" x14ac:dyDescent="0.3">
      <c r="A17" s="52">
        <v>11</v>
      </c>
      <c r="B17" s="46" t="s">
        <v>16</v>
      </c>
      <c r="C17" s="47" t="s">
        <v>18</v>
      </c>
      <c r="D17" s="48">
        <f t="shared" si="1"/>
        <v>15.571999999999999</v>
      </c>
      <c r="E17" s="48">
        <v>0</v>
      </c>
      <c r="F17" s="48">
        <v>0</v>
      </c>
      <c r="G17" s="48">
        <v>0</v>
      </c>
      <c r="H17" s="49">
        <f>2.506+4.204+2.535+3.721+2.606</f>
        <v>15.571999999999999</v>
      </c>
      <c r="I17" s="48"/>
      <c r="J17" s="48"/>
      <c r="K17" s="48"/>
      <c r="L17" s="48">
        <v>0</v>
      </c>
      <c r="M17" s="50">
        <v>0</v>
      </c>
    </row>
    <row r="18" spans="1:14" ht="30.75" thickBot="1" x14ac:dyDescent="0.3">
      <c r="A18" s="32">
        <v>12</v>
      </c>
      <c r="B18" s="53" t="s">
        <v>19</v>
      </c>
      <c r="C18" s="54" t="s">
        <v>20</v>
      </c>
      <c r="D18" s="35">
        <f t="shared" si="1"/>
        <v>6.8369999999999997</v>
      </c>
      <c r="E18" s="35">
        <v>0</v>
      </c>
      <c r="F18" s="35">
        <v>0</v>
      </c>
      <c r="G18" s="35">
        <v>1.6819999999999999</v>
      </c>
      <c r="H18" s="36">
        <v>5.1550000000000002</v>
      </c>
      <c r="I18" s="35"/>
      <c r="J18" s="35"/>
      <c r="K18" s="35"/>
      <c r="L18" s="35">
        <v>0</v>
      </c>
      <c r="M18" s="37">
        <v>0</v>
      </c>
      <c r="N18" s="18"/>
    </row>
    <row r="19" spans="1:14" ht="15.75" thickBot="1" x14ac:dyDescent="0.3">
      <c r="A19" s="32">
        <v>13</v>
      </c>
      <c r="B19" s="53" t="s">
        <v>23</v>
      </c>
      <c r="C19" s="34" t="s">
        <v>28</v>
      </c>
      <c r="D19" s="35">
        <f t="shared" si="1"/>
        <v>25.981999999999999</v>
      </c>
      <c r="E19" s="35">
        <v>0</v>
      </c>
      <c r="F19" s="35">
        <v>0</v>
      </c>
      <c r="G19" s="35">
        <v>12.183</v>
      </c>
      <c r="H19" s="36">
        <v>13.798999999999999</v>
      </c>
      <c r="I19" s="35">
        <f t="shared" ref="I19" si="3">J19+K19+L19+M19</f>
        <v>0</v>
      </c>
      <c r="J19" s="35">
        <v>0</v>
      </c>
      <c r="K19" s="35">
        <v>0</v>
      </c>
      <c r="L19" s="35">
        <v>0</v>
      </c>
      <c r="M19" s="37">
        <v>0</v>
      </c>
      <c r="N19" s="17"/>
    </row>
    <row r="20" spans="1:14" x14ac:dyDescent="0.25">
      <c r="A20" s="38">
        <v>14</v>
      </c>
      <c r="B20" s="55" t="s">
        <v>24</v>
      </c>
      <c r="C20" s="40" t="s">
        <v>25</v>
      </c>
      <c r="D20" s="41">
        <f t="shared" ref="D20:D22" si="4">SUM(E20:H20)</f>
        <v>16.852</v>
      </c>
      <c r="E20" s="41">
        <v>0</v>
      </c>
      <c r="F20" s="41">
        <v>0</v>
      </c>
      <c r="G20" s="41">
        <v>8.9499999999999993</v>
      </c>
      <c r="H20" s="42">
        <v>7.9020000000000001</v>
      </c>
      <c r="I20" s="41">
        <f t="shared" ref="I20:I22" si="5">J20+K20+L20+M20</f>
        <v>0</v>
      </c>
      <c r="J20" s="41">
        <v>0</v>
      </c>
      <c r="K20" s="41">
        <v>0</v>
      </c>
      <c r="L20" s="41">
        <v>0</v>
      </c>
      <c r="M20" s="43">
        <v>0</v>
      </c>
      <c r="N20" s="17"/>
    </row>
    <row r="21" spans="1:14" x14ac:dyDescent="0.25">
      <c r="A21" s="31">
        <v>15</v>
      </c>
      <c r="B21" s="20" t="s">
        <v>24</v>
      </c>
      <c r="C21" s="1" t="s">
        <v>26</v>
      </c>
      <c r="D21" s="16">
        <f t="shared" si="4"/>
        <v>11.937000000000001</v>
      </c>
      <c r="E21" s="16">
        <v>8.6760000000000002</v>
      </c>
      <c r="F21" s="16">
        <v>0</v>
      </c>
      <c r="G21" s="16">
        <v>3.2610000000000001</v>
      </c>
      <c r="H21" s="21">
        <v>0</v>
      </c>
      <c r="I21" s="16">
        <f t="shared" si="5"/>
        <v>0</v>
      </c>
      <c r="J21" s="16">
        <v>0</v>
      </c>
      <c r="K21" s="16">
        <v>0</v>
      </c>
      <c r="L21" s="16">
        <v>0</v>
      </c>
      <c r="M21" s="44">
        <v>0</v>
      </c>
    </row>
    <row r="22" spans="1:14" ht="15.75" thickBot="1" x14ac:dyDescent="0.3">
      <c r="A22" s="52">
        <v>16</v>
      </c>
      <c r="B22" s="56" t="s">
        <v>24</v>
      </c>
      <c r="C22" s="47" t="s">
        <v>27</v>
      </c>
      <c r="D22" s="48">
        <f t="shared" si="4"/>
        <v>10.8</v>
      </c>
      <c r="E22" s="48">
        <v>0</v>
      </c>
      <c r="F22" s="48">
        <v>0</v>
      </c>
      <c r="G22" s="48">
        <v>0</v>
      </c>
      <c r="H22" s="49">
        <v>10.8</v>
      </c>
      <c r="I22" s="48">
        <f t="shared" si="5"/>
        <v>0</v>
      </c>
      <c r="J22" s="48">
        <v>0</v>
      </c>
      <c r="K22" s="48">
        <v>0</v>
      </c>
      <c r="L22" s="48">
        <v>0</v>
      </c>
      <c r="M22" s="50">
        <v>0</v>
      </c>
    </row>
  </sheetData>
  <autoFilter ref="A6:M22"/>
  <customSheetViews>
    <customSheetView guid="{8743966E-23CA-4A3B-9E7E-E009BB5C14F3}" showAutoFilter="1">
      <pane ySplit="5" topLeftCell="A12" activePane="bottomLeft" state="frozen"/>
      <selection pane="bottomLeft" activeCell="C32" sqref="C32"/>
      <pageMargins left="0.7" right="0.7" top="0.75" bottom="0.75" header="0.3" footer="0.3"/>
      <pageSetup paperSize="9" orientation="portrait" r:id="rId1"/>
      <autoFilter ref="A6:M53"/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2"/>
      <autoFilter ref="A6:M53">
        <filterColumn colId="1">
          <filters>
            <filter val="Московская область"/>
          </filters>
        </filterColumn>
      </autoFilter>
    </customSheetView>
    <customSheetView guid="{001A80F2-4A1F-4F95-949B-9B4E8BBD4BE3}" showAutoFilter="1">
      <pane ySplit="5" topLeftCell="A6" activePane="bottomLeft" state="frozen"/>
      <selection pane="bottomLeft" activeCell="C44" sqref="C44"/>
      <pageMargins left="0.7" right="0.7" top="0.75" bottom="0.75" header="0.3" footer="0.3"/>
      <pageSetup paperSize="9" orientation="portrait" r:id="rId3"/>
      <autoFilter ref="A6:M39"/>
    </customSheetView>
    <customSheetView guid="{1DDA866A-FD91-4A5F-8381-B3BB5AFFAEF6}" filter="1" showAutoFilter="1">
      <pane ySplit="5" topLeftCell="A6" activePane="bottomLeft" state="frozen"/>
      <selection pane="bottomLeft" activeCell="C64" sqref="C64"/>
      <pageMargins left="0.7" right="0.7" top="0.75" bottom="0.75" header="0.3" footer="0.3"/>
      <pageSetup paperSize="9" orientation="portrait" r:id="rId4"/>
      <autoFilter ref="A6:M53">
        <filterColumn colId="1">
          <filters>
            <filter val="Ростовская область"/>
          </filters>
        </filterColumn>
      </autoFilter>
    </customSheetView>
  </customSheetViews>
  <mergeCells count="6"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2016-01-20T14:48:12Z</dcterms:created>
  <dcterms:modified xsi:type="dcterms:W3CDTF">2018-05-08T12:54:54Z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